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J195"/>
  <c r="F176"/>
  <c r="I195"/>
  <c r="G157"/>
  <c r="G119"/>
  <c r="J119"/>
  <c r="F81"/>
  <c r="G176"/>
  <c r="L195"/>
  <c r="H195"/>
  <c r="G195"/>
  <c r="L176"/>
  <c r="J176"/>
  <c r="I176"/>
  <c r="H176"/>
  <c r="H157"/>
  <c r="J157"/>
  <c r="L157"/>
  <c r="I157"/>
  <c r="F157"/>
  <c r="F138"/>
  <c r="J138"/>
  <c r="H138"/>
  <c r="L138"/>
  <c r="I138"/>
  <c r="G138"/>
  <c r="I119"/>
  <c r="L119"/>
  <c r="H119"/>
  <c r="F119"/>
  <c r="L100"/>
  <c r="I100"/>
  <c r="F100"/>
  <c r="J100"/>
  <c r="H100"/>
  <c r="G100"/>
  <c r="L81"/>
  <c r="H81"/>
  <c r="J81"/>
  <c r="I81"/>
  <c r="G81"/>
  <c r="L62"/>
  <c r="J62"/>
  <c r="H62"/>
  <c r="G62"/>
  <c r="I62"/>
  <c r="F62"/>
  <c r="I43"/>
  <c r="L43"/>
  <c r="J43"/>
  <c r="F43"/>
  <c r="H43"/>
  <c r="G43"/>
  <c r="L24"/>
  <c r="G24"/>
  <c r="H24"/>
  <c r="J24"/>
  <c r="I24"/>
  <c r="F24"/>
  <c r="F196" l="1"/>
  <c r="J196"/>
  <c r="H196"/>
  <c r="I196"/>
  <c r="L196"/>
  <c r="G196"/>
</calcChain>
</file>

<file path=xl/sharedStrings.xml><?xml version="1.0" encoding="utf-8"?>
<sst xmlns="http://schemas.openxmlformats.org/spreadsheetml/2006/main" count="253" uniqueCount="79">
  <si>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</si>
  <si>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</si>
  <si>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</si>
  <si>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</si>
  <si>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</si>
  <si>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</si>
  <si>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</si>
  <si>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</si>
  <si>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</si>
  <si>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</si>
  <si>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</si>
  <si>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</si>
  <si>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</si>
  <si>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</si>
  <si>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</si>
  <si>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</si>
  <si>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</si>
  <si>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</si>
  <si>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</si>
  <si>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</si>
  <si>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</si>
  <si>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</si>
  <si>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</si>
  <si>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</si>
  <si>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</si>
  <si>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</si>
  <si>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</si>
  <si>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</si>
  <si>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</si>
  <si>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</si>
  <si>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</si>
  <si>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</si>
  <si>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</si>
  <si>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</si>
  <si>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</si>
  <si>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</si>
  <si>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</si>
  <si>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</si>
  <si>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</si>
  <si>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 (1 вар.)</t>
  </si>
  <si>
    <t>Хлеб пшеничный</t>
  </si>
  <si>
    <t>булочное</t>
  </si>
  <si>
    <t>Каша гречневая рассыпчатая</t>
  </si>
  <si>
    <t>Кура в соусе с томатом</t>
  </si>
  <si>
    <t>Хлеб ржаной</t>
  </si>
  <si>
    <t>директор</t>
  </si>
  <si>
    <t>Пудинг творожный запеченный</t>
  </si>
  <si>
    <t>Картофельное пюре</t>
  </si>
  <si>
    <t>Каша "Дружба"</t>
  </si>
  <si>
    <t>Бутерброд с джемом или повидлом (1 вар.)</t>
  </si>
  <si>
    <t>Кофейный напиток с молоком</t>
  </si>
  <si>
    <t>Плов из отварной птицы</t>
  </si>
  <si>
    <t>Кисель из концентрата плодового или ягодного</t>
  </si>
  <si>
    <t>Минсадирова Ф.З.</t>
  </si>
  <si>
    <t>Каша рисовая молочная жидкая</t>
  </si>
  <si>
    <t>Каша гречневая вязкая</t>
  </si>
  <si>
    <t>Суп картофельный с бобовыми (1 вар.)</t>
  </si>
  <si>
    <t>Рис отварной</t>
  </si>
  <si>
    <t>Суп молочный с макаронными изделиями</t>
  </si>
  <si>
    <t>Суп с макаронными изделиями и картофелем</t>
  </si>
  <si>
    <t>Рыба тушенная в томате с овощами</t>
  </si>
  <si>
    <t>Плоды свежие (яблоки)</t>
  </si>
  <si>
    <t>Бутерброды с сыром (1 вариант)</t>
  </si>
  <si>
    <t>Суп с рыбными консервами</t>
  </si>
  <si>
    <t>Рагу из птицы</t>
  </si>
  <si>
    <t>Рассольник ленинградский</t>
  </si>
  <si>
    <t>Солянка из птицы</t>
  </si>
  <si>
    <t>Тефтели из говядины с рисом ("ёжики")</t>
  </si>
  <si>
    <t>Чай с сахаром</t>
  </si>
  <si>
    <t>Каша манная молочная жидкая</t>
  </si>
  <si>
    <t>Компот из плодов (курага)</t>
  </si>
  <si>
    <t>Сок апельсиновый</t>
  </si>
  <si>
    <t>МБОУ "Карьевская СОШ"</t>
  </si>
  <si>
    <t>Борщ с капустой и картофелем</t>
  </si>
  <si>
    <t>Кофейный напиток на сгущенном молоке</t>
  </si>
  <si>
    <t>Каша молочная пшеничная жидкая</t>
  </si>
  <si>
    <t>Макаронник с мясом</t>
  </si>
  <si>
    <t>Чай с лимоном</t>
  </si>
  <si>
    <t>Бутерброд с маслом (2 вариант)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</si>
</sst>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06" zoomScaleNormal="106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63</v>
      </c>
      <c r="F15" s="43">
        <v>200</v>
      </c>
      <c r="G15" s="43">
        <v>7.38</v>
      </c>
      <c r="H15" s="43">
        <v>5.78</v>
      </c>
      <c r="I15" s="43">
        <v>12.84</v>
      </c>
      <c r="J15" s="43">
        <v>133</v>
      </c>
      <c r="K15" s="44">
        <v>153</v>
      </c>
      <c r="L15" s="43">
        <v>36.880000000000003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10.19</v>
      </c>
      <c r="H16" s="43">
        <v>10.119999999999999</v>
      </c>
      <c r="I16" s="43">
        <v>3.07</v>
      </c>
      <c r="J16" s="43">
        <v>144</v>
      </c>
      <c r="K16" s="44">
        <v>405</v>
      </c>
      <c r="L16" s="43">
        <v>43.61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8.5500000000000007</v>
      </c>
      <c r="H17" s="43">
        <v>7.84</v>
      </c>
      <c r="I17" s="43">
        <v>37.08</v>
      </c>
      <c r="J17" s="43">
        <v>253.05</v>
      </c>
      <c r="K17" s="44">
        <v>237</v>
      </c>
      <c r="L17" s="43">
        <v>15.08</v>
      </c>
    </row>
    <row r="18" spans="1:12" ht="15">
      <c r="A18" s="23"/>
      <c r="B18" s="15"/>
      <c r="C18" s="11"/>
      <c r="D18" s="7" t="s">
        <v>30</v>
      </c>
      <c r="E18" s="42" t="s">
        <v>68</v>
      </c>
      <c r="F18" s="43">
        <v>180</v>
      </c>
      <c r="G18" s="43">
        <v>0.09</v>
      </c>
      <c r="H18" s="43">
        <v>0</v>
      </c>
      <c r="I18" s="43">
        <v>13.5</v>
      </c>
      <c r="J18" s="43">
        <v>45</v>
      </c>
      <c r="K18" s="44">
        <v>493</v>
      </c>
      <c r="L18" s="43">
        <v>4.5</v>
      </c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141</v>
      </c>
      <c r="K19" s="44">
        <v>108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1.32</v>
      </c>
      <c r="H20" s="43">
        <v>0.24</v>
      </c>
      <c r="I20" s="43">
        <v>6.68</v>
      </c>
      <c r="J20" s="43">
        <v>34.799999999999997</v>
      </c>
      <c r="K20" s="44">
        <v>109</v>
      </c>
      <c r="L20" s="43">
        <v>1.33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32.089999999999996</v>
      </c>
      <c r="H23" s="19">
        <f t="shared" si="2"/>
        <v>24.459999999999997</v>
      </c>
      <c r="I23" s="19">
        <f t="shared" si="2"/>
        <v>102.69</v>
      </c>
      <c r="J23" s="19">
        <f t="shared" si="2"/>
        <v>750.84999999999991</v>
      </c>
      <c r="K23" s="25"/>
      <c r="L23" s="19">
        <f t="shared" ref="L23" si="3">SUM(L14:L22)</f>
        <v>105.4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32.089999999999996</v>
      </c>
      <c r="H24" s="32">
        <f t="shared" si="4"/>
        <v>24.459999999999997</v>
      </c>
      <c r="I24" s="32">
        <f t="shared" si="4"/>
        <v>102.69</v>
      </c>
      <c r="J24" s="32">
        <f t="shared" si="4"/>
        <v>750.84999999999991</v>
      </c>
      <c r="K24" s="32"/>
      <c r="L24" s="32">
        <f t="shared" ref="L24" si="5">L13+L23</f>
        <v>105.4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1.46</v>
      </c>
      <c r="H34" s="43">
        <v>4</v>
      </c>
      <c r="I34" s="43">
        <v>8.52</v>
      </c>
      <c r="J34" s="43">
        <v>77.7</v>
      </c>
      <c r="K34" s="44">
        <v>128</v>
      </c>
      <c r="L34" s="43">
        <v>33.25</v>
      </c>
    </row>
    <row r="35" spans="1:12" ht="15">
      <c r="A35" s="14"/>
      <c r="B35" s="15"/>
      <c r="C35" s="11"/>
      <c r="D35" s="7" t="s">
        <v>28</v>
      </c>
      <c r="E35" s="42" t="s">
        <v>76</v>
      </c>
      <c r="F35" s="43">
        <v>100</v>
      </c>
      <c r="G35" s="43">
        <v>15.57</v>
      </c>
      <c r="H35" s="43">
        <v>17.43</v>
      </c>
      <c r="I35" s="43">
        <v>15.43</v>
      </c>
      <c r="J35" s="43">
        <v>280.70999999999998</v>
      </c>
      <c r="K35" s="44">
        <v>293</v>
      </c>
      <c r="L35" s="43">
        <v>32.159999999999997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39</v>
      </c>
      <c r="F37" s="43">
        <v>180</v>
      </c>
      <c r="G37" s="43">
        <v>3.24</v>
      </c>
      <c r="H37" s="43">
        <v>2.97</v>
      </c>
      <c r="I37" s="43">
        <v>22.5</v>
      </c>
      <c r="J37" s="43">
        <v>129.6</v>
      </c>
      <c r="K37" s="44">
        <v>496</v>
      </c>
      <c r="L37" s="43">
        <v>8.07</v>
      </c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60</v>
      </c>
      <c r="G38" s="43">
        <v>4.5599999999999996</v>
      </c>
      <c r="H38" s="43">
        <v>0.48</v>
      </c>
      <c r="I38" s="43">
        <v>29.52</v>
      </c>
      <c r="J38" s="43">
        <v>141</v>
      </c>
      <c r="K38" s="44">
        <v>108</v>
      </c>
      <c r="L38" s="43">
        <v>4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1.32</v>
      </c>
      <c r="H39" s="43">
        <v>0.24</v>
      </c>
      <c r="I39" s="43">
        <v>6.68</v>
      </c>
      <c r="J39" s="43">
        <v>34.799999999999997</v>
      </c>
      <c r="K39" s="44">
        <v>109</v>
      </c>
      <c r="L39" s="43">
        <v>1.33</v>
      </c>
    </row>
    <row r="40" spans="1:12" ht="15">
      <c r="A40" s="14"/>
      <c r="B40" s="15"/>
      <c r="C40" s="11"/>
      <c r="D40" s="6" t="s">
        <v>41</v>
      </c>
      <c r="E40" s="42" t="s">
        <v>49</v>
      </c>
      <c r="F40" s="43">
        <v>40</v>
      </c>
      <c r="G40" s="43">
        <v>1.1299999999999999</v>
      </c>
      <c r="H40" s="43">
        <v>2.87</v>
      </c>
      <c r="I40" s="43">
        <v>21.73</v>
      </c>
      <c r="J40" s="43">
        <v>117.33</v>
      </c>
      <c r="K40" s="44">
        <v>95</v>
      </c>
      <c r="L40" s="43">
        <v>9.09</v>
      </c>
    </row>
    <row r="41" spans="1:12" ht="15">
      <c r="A41" s="14"/>
      <c r="B41" s="15"/>
      <c r="C41" s="11"/>
      <c r="D41" s="6" t="s">
        <v>24</v>
      </c>
      <c r="E41" s="42" t="s">
        <v>61</v>
      </c>
      <c r="F41" s="43">
        <v>100</v>
      </c>
      <c r="G41" s="43">
        <v>0.4</v>
      </c>
      <c r="H41" s="43">
        <v>0.4</v>
      </c>
      <c r="I41" s="43">
        <v>9.8000000000000007</v>
      </c>
      <c r="J41" s="43">
        <v>47</v>
      </c>
      <c r="K41" s="44">
        <v>112</v>
      </c>
      <c r="L41" s="43">
        <v>17.5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27.68</v>
      </c>
      <c r="H42" s="19">
        <f t="shared" ref="H42" si="11">SUM(H33:H41)</f>
        <v>28.389999999999997</v>
      </c>
      <c r="I42" s="19">
        <f t="shared" ref="I42" si="12">SUM(I33:I41)</f>
        <v>114.18</v>
      </c>
      <c r="J42" s="19">
        <f t="shared" ref="J42:L42" si="13">SUM(J33:J41)</f>
        <v>828.14</v>
      </c>
      <c r="K42" s="25"/>
      <c r="L42" s="19">
        <f t="shared" si="13"/>
        <v>105.39999999999999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27.68</v>
      </c>
      <c r="H43" s="32">
        <f t="shared" ref="H43" si="15">H32+H42</f>
        <v>28.389999999999997</v>
      </c>
      <c r="I43" s="32">
        <f t="shared" ref="I43" si="16">I32+I42</f>
        <v>114.18</v>
      </c>
      <c r="J43" s="32">
        <f t="shared" ref="J43:L43" si="17">J32+J42</f>
        <v>828.14</v>
      </c>
      <c r="K43" s="32"/>
      <c r="L43" s="32">
        <f t="shared" si="17"/>
        <v>105.39999999999999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5.7</v>
      </c>
      <c r="H53" s="43">
        <v>5.26</v>
      </c>
      <c r="I53" s="43">
        <v>18.98</v>
      </c>
      <c r="J53" s="43">
        <v>146</v>
      </c>
      <c r="K53" s="44">
        <v>165</v>
      </c>
      <c r="L53" s="43">
        <v>25.37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200</v>
      </c>
      <c r="G55" s="43">
        <v>15.2</v>
      </c>
      <c r="H55" s="43">
        <v>15.1</v>
      </c>
      <c r="I55" s="43">
        <v>36.1</v>
      </c>
      <c r="J55" s="43">
        <v>341.9</v>
      </c>
      <c r="K55" s="44">
        <v>406</v>
      </c>
      <c r="L55" s="43">
        <v>65.19</v>
      </c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</v>
      </c>
      <c r="H56" s="43">
        <v>0</v>
      </c>
      <c r="I56" s="43">
        <v>20.100000000000001</v>
      </c>
      <c r="J56" s="43">
        <v>81</v>
      </c>
      <c r="K56" s="44">
        <v>512</v>
      </c>
      <c r="L56" s="43">
        <v>8.18</v>
      </c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80</v>
      </c>
      <c r="G57" s="43">
        <v>6.08</v>
      </c>
      <c r="H57" s="43">
        <v>0.64</v>
      </c>
      <c r="I57" s="43">
        <v>39.36</v>
      </c>
      <c r="J57" s="43">
        <v>188</v>
      </c>
      <c r="K57" s="44">
        <v>108</v>
      </c>
      <c r="L57" s="43">
        <v>5.33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1.32</v>
      </c>
      <c r="H58" s="43">
        <v>0.24</v>
      </c>
      <c r="I58" s="43">
        <v>6.68</v>
      </c>
      <c r="J58" s="43">
        <v>34.799999999999997</v>
      </c>
      <c r="K58" s="44">
        <v>109</v>
      </c>
      <c r="L58" s="43">
        <v>1.33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28.6</v>
      </c>
      <c r="H61" s="19">
        <f t="shared" ref="H61" si="23">SUM(H52:H60)</f>
        <v>21.24</v>
      </c>
      <c r="I61" s="19">
        <f t="shared" ref="I61" si="24">SUM(I52:I60)</f>
        <v>121.22</v>
      </c>
      <c r="J61" s="19">
        <f t="shared" ref="J61:L61" si="25">SUM(J52:J60)</f>
        <v>791.69999999999993</v>
      </c>
      <c r="K61" s="25"/>
      <c r="L61" s="19">
        <f t="shared" si="25"/>
        <v>105.4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28.6</v>
      </c>
      <c r="H62" s="32">
        <f t="shared" ref="H62" si="27">H51+H61</f>
        <v>21.24</v>
      </c>
      <c r="I62" s="32">
        <f t="shared" ref="I62" si="28">I51+I61</f>
        <v>121.22</v>
      </c>
      <c r="J62" s="32">
        <f t="shared" ref="J62:L62" si="29">J51+J61</f>
        <v>791.69999999999993</v>
      </c>
      <c r="K62" s="32"/>
      <c r="L62" s="32">
        <f t="shared" si="29"/>
        <v>105.4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5.98</v>
      </c>
      <c r="H72" s="43">
        <v>8.86</v>
      </c>
      <c r="I72" s="43">
        <v>2.44</v>
      </c>
      <c r="J72" s="43">
        <v>113.8</v>
      </c>
      <c r="K72" s="44">
        <v>136</v>
      </c>
      <c r="L72" s="43">
        <v>50.75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48</v>
      </c>
      <c r="F74" s="43">
        <v>200</v>
      </c>
      <c r="G74" s="43">
        <v>5.26</v>
      </c>
      <c r="H74" s="43">
        <v>11.66</v>
      </c>
      <c r="I74" s="43">
        <v>25.06</v>
      </c>
      <c r="J74" s="43">
        <v>226.2</v>
      </c>
      <c r="K74" s="44">
        <v>260</v>
      </c>
      <c r="L74" s="43">
        <v>26.14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180</v>
      </c>
      <c r="G75" s="43">
        <v>1.26</v>
      </c>
      <c r="H75" s="43">
        <v>0</v>
      </c>
      <c r="I75" s="43">
        <v>26.1</v>
      </c>
      <c r="J75" s="43">
        <v>109.8</v>
      </c>
      <c r="K75" s="44">
        <v>503</v>
      </c>
      <c r="L75" s="43">
        <v>8.0500000000000007</v>
      </c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4.5599999999999996</v>
      </c>
      <c r="H76" s="43">
        <v>0.48</v>
      </c>
      <c r="I76" s="43">
        <v>29.52</v>
      </c>
      <c r="J76" s="43">
        <v>141</v>
      </c>
      <c r="K76" s="44">
        <v>108</v>
      </c>
      <c r="L76" s="43">
        <v>4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>
        <v>109</v>
      </c>
      <c r="L77" s="43">
        <v>1.33</v>
      </c>
    </row>
    <row r="78" spans="1:12" ht="15">
      <c r="A78" s="23"/>
      <c r="B78" s="15"/>
      <c r="C78" s="11"/>
      <c r="D78" s="6" t="s">
        <v>41</v>
      </c>
      <c r="E78" s="42" t="s">
        <v>62</v>
      </c>
      <c r="F78" s="43">
        <v>40</v>
      </c>
      <c r="G78" s="43">
        <v>5.9</v>
      </c>
      <c r="H78" s="43">
        <v>8.44</v>
      </c>
      <c r="I78" s="43">
        <v>8.8000000000000007</v>
      </c>
      <c r="J78" s="43">
        <v>136</v>
      </c>
      <c r="K78" s="44">
        <v>90</v>
      </c>
      <c r="L78" s="43">
        <v>15.13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24.28</v>
      </c>
      <c r="H80" s="19">
        <f t="shared" ref="H80" si="35">SUM(H71:H79)</f>
        <v>29.68</v>
      </c>
      <c r="I80" s="19">
        <f t="shared" ref="I80" si="36">SUM(I71:I79)</f>
        <v>98.600000000000009</v>
      </c>
      <c r="J80" s="19">
        <f t="shared" ref="J80:L80" si="37">SUM(J71:J79)</f>
        <v>761.59999999999991</v>
      </c>
      <c r="K80" s="25"/>
      <c r="L80" s="19">
        <f t="shared" si="37"/>
        <v>105.39999999999999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24.28</v>
      </c>
      <c r="H81" s="32">
        <f t="shared" ref="H81" si="39">H70+H80</f>
        <v>29.68</v>
      </c>
      <c r="I81" s="32">
        <f t="shared" ref="I81" si="40">I70+I80</f>
        <v>98.600000000000009</v>
      </c>
      <c r="J81" s="32">
        <f t="shared" ref="J81:L81" si="41">J70+J80</f>
        <v>761.59999999999991</v>
      </c>
      <c r="K81" s="32"/>
      <c r="L81" s="32">
        <f t="shared" si="41"/>
        <v>105.39999999999999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6.2</v>
      </c>
      <c r="H91" s="43">
        <v>7.46</v>
      </c>
      <c r="I91" s="43">
        <v>30.86</v>
      </c>
      <c r="J91" s="43">
        <v>215</v>
      </c>
      <c r="K91" s="44">
        <v>262</v>
      </c>
      <c r="L91" s="43">
        <v>20.239999999999998</v>
      </c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8.5500000000000007</v>
      </c>
      <c r="H92" s="43">
        <v>4.5999999999999996</v>
      </c>
      <c r="I92" s="43">
        <v>4.05</v>
      </c>
      <c r="J92" s="43">
        <v>91.9</v>
      </c>
      <c r="K92" s="44">
        <v>343</v>
      </c>
      <c r="L92" s="43">
        <v>49.22</v>
      </c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160</v>
      </c>
      <c r="G93" s="43">
        <v>3.94</v>
      </c>
      <c r="H93" s="43">
        <v>6.48</v>
      </c>
      <c r="I93" s="43">
        <v>36.06</v>
      </c>
      <c r="J93" s="43">
        <v>218.24</v>
      </c>
      <c r="K93" s="44">
        <v>414</v>
      </c>
      <c r="L93" s="43">
        <v>19.670000000000002</v>
      </c>
    </row>
    <row r="94" spans="1:12" ht="15">
      <c r="A94" s="23"/>
      <c r="B94" s="15"/>
      <c r="C94" s="11"/>
      <c r="D94" s="7" t="s">
        <v>30</v>
      </c>
      <c r="E94" s="42" t="s">
        <v>50</v>
      </c>
      <c r="F94" s="43">
        <v>180</v>
      </c>
      <c r="G94" s="43">
        <v>2.88</v>
      </c>
      <c r="H94" s="43">
        <v>2.4300000000000002</v>
      </c>
      <c r="I94" s="43">
        <v>14.31</v>
      </c>
      <c r="J94" s="43">
        <v>71.099999999999994</v>
      </c>
      <c r="K94" s="44">
        <v>501</v>
      </c>
      <c r="L94" s="43">
        <v>11.61</v>
      </c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108</v>
      </c>
      <c r="L95" s="43">
        <v>3.33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1.32</v>
      </c>
      <c r="H96" s="43">
        <v>0.24</v>
      </c>
      <c r="I96" s="43">
        <v>6.68</v>
      </c>
      <c r="J96" s="43">
        <v>34.799999999999997</v>
      </c>
      <c r="K96" s="44">
        <v>109</v>
      </c>
      <c r="L96" s="43">
        <v>1.33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26.69</v>
      </c>
      <c r="H99" s="19">
        <f t="shared" ref="H99" si="47">SUM(H90:H98)</f>
        <v>21.609999999999996</v>
      </c>
      <c r="I99" s="19">
        <f t="shared" ref="I99" si="48">SUM(I90:I98)</f>
        <v>116.56</v>
      </c>
      <c r="J99" s="19">
        <f t="shared" ref="J99:L99" si="49">SUM(J90:J98)</f>
        <v>748.54</v>
      </c>
      <c r="K99" s="25"/>
      <c r="L99" s="19">
        <f t="shared" si="49"/>
        <v>105.39999999999999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26.69</v>
      </c>
      <c r="H100" s="32">
        <f t="shared" ref="H100" si="51">H89+H99</f>
        <v>21.609999999999996</v>
      </c>
      <c r="I100" s="32">
        <f t="shared" ref="I100" si="52">I89+I99</f>
        <v>116.56</v>
      </c>
      <c r="J100" s="32">
        <f t="shared" ref="J100:L100" si="53">J89+J99</f>
        <v>748.54</v>
      </c>
      <c r="K100" s="32"/>
      <c r="L100" s="32">
        <f t="shared" si="53"/>
        <v>105.39999999999999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 t="s">
        <v>41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56</v>
      </c>
      <c r="F110" s="43">
        <v>200</v>
      </c>
      <c r="G110" s="43">
        <v>1.84</v>
      </c>
      <c r="H110" s="43">
        <v>3.4</v>
      </c>
      <c r="I110" s="43">
        <v>12.1</v>
      </c>
      <c r="J110" s="43">
        <v>86.4</v>
      </c>
      <c r="K110" s="44">
        <v>144</v>
      </c>
      <c r="L110" s="43">
        <v>54.14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54</v>
      </c>
      <c r="F112" s="43">
        <v>200</v>
      </c>
      <c r="G112" s="43">
        <v>5.54</v>
      </c>
      <c r="H112" s="43">
        <v>8.6199999999999992</v>
      </c>
      <c r="I112" s="43">
        <v>32.4</v>
      </c>
      <c r="J112" s="43">
        <v>229.4</v>
      </c>
      <c r="K112" s="44">
        <v>268</v>
      </c>
      <c r="L112" s="43">
        <v>21.84</v>
      </c>
    </row>
    <row r="113" spans="1:12" ht="15">
      <c r="A113" s="23"/>
      <c r="B113" s="15"/>
      <c r="C113" s="11"/>
      <c r="D113" s="7" t="s">
        <v>30</v>
      </c>
      <c r="E113" s="42" t="s">
        <v>39</v>
      </c>
      <c r="F113" s="43">
        <v>180</v>
      </c>
      <c r="G113" s="43">
        <v>3.24</v>
      </c>
      <c r="H113" s="43">
        <v>2.97</v>
      </c>
      <c r="I113" s="43">
        <v>22.5</v>
      </c>
      <c r="J113" s="43">
        <v>129.6</v>
      </c>
      <c r="K113" s="44">
        <v>496</v>
      </c>
      <c r="L113" s="43">
        <v>8.9600000000000009</v>
      </c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4.5599999999999996</v>
      </c>
      <c r="H114" s="43">
        <v>0.48</v>
      </c>
      <c r="I114" s="43">
        <v>29.52</v>
      </c>
      <c r="J114" s="43">
        <v>141</v>
      </c>
      <c r="K114" s="44">
        <v>108</v>
      </c>
      <c r="L114" s="43">
        <v>4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>
        <v>109</v>
      </c>
      <c r="L115" s="43">
        <v>1.33</v>
      </c>
    </row>
    <row r="116" spans="1:12" ht="15">
      <c r="A116" s="23"/>
      <c r="B116" s="15"/>
      <c r="C116" s="11"/>
      <c r="D116" s="6" t="s">
        <v>41</v>
      </c>
      <c r="E116" s="42" t="s">
        <v>78</v>
      </c>
      <c r="F116" s="43">
        <v>40</v>
      </c>
      <c r="G116" s="43">
        <v>1.6</v>
      </c>
      <c r="H116" s="43">
        <v>16.7</v>
      </c>
      <c r="I116" s="43">
        <v>10</v>
      </c>
      <c r="J116" s="43">
        <v>197</v>
      </c>
      <c r="K116" s="44">
        <v>93</v>
      </c>
      <c r="L116" s="43">
        <v>15.13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18.100000000000001</v>
      </c>
      <c r="H118" s="19">
        <f t="shared" si="56"/>
        <v>32.409999999999997</v>
      </c>
      <c r="I118" s="19">
        <f t="shared" si="56"/>
        <v>113.19999999999999</v>
      </c>
      <c r="J118" s="19">
        <f t="shared" si="56"/>
        <v>818.19999999999993</v>
      </c>
      <c r="K118" s="25"/>
      <c r="L118" s="19">
        <f t="shared" ref="L118" si="57">SUM(L109:L117)</f>
        <v>105.39999999999999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700</v>
      </c>
      <c r="G119" s="32">
        <f t="shared" ref="G119" si="58">G108+G118</f>
        <v>18.100000000000001</v>
      </c>
      <c r="H119" s="32">
        <f t="shared" ref="H119" si="59">H108+H118</f>
        <v>32.409999999999997</v>
      </c>
      <c r="I119" s="32">
        <f t="shared" ref="I119" si="60">I108+I118</f>
        <v>113.19999999999999</v>
      </c>
      <c r="J119" s="32">
        <f t="shared" ref="J119:L119" si="61">J108+J118</f>
        <v>818.19999999999993</v>
      </c>
      <c r="K119" s="32"/>
      <c r="L119" s="32">
        <f t="shared" si="61"/>
        <v>105.39999999999999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5.7</v>
      </c>
      <c r="H129" s="43">
        <v>5.26</v>
      </c>
      <c r="I129" s="43">
        <v>18.98</v>
      </c>
      <c r="J129" s="43">
        <v>146</v>
      </c>
      <c r="K129" s="44">
        <v>165</v>
      </c>
      <c r="L129" s="43">
        <v>25.37</v>
      </c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8.5500000000000007</v>
      </c>
      <c r="H130" s="43">
        <v>13.77</v>
      </c>
      <c r="I130" s="43">
        <v>10.26</v>
      </c>
      <c r="J130" s="43">
        <v>198.9</v>
      </c>
      <c r="K130" s="44">
        <v>390</v>
      </c>
      <c r="L130" s="43">
        <v>50.43</v>
      </c>
    </row>
    <row r="131" spans="1:12" ht="1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3.21</v>
      </c>
      <c r="H131" s="43">
        <v>6.73</v>
      </c>
      <c r="I131" s="43">
        <v>16.670000000000002</v>
      </c>
      <c r="J131" s="43">
        <v>140.76</v>
      </c>
      <c r="K131" s="44">
        <v>429</v>
      </c>
      <c r="L131" s="43">
        <v>20.11</v>
      </c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180</v>
      </c>
      <c r="G132" s="43">
        <v>0.09</v>
      </c>
      <c r="H132" s="43">
        <v>0</v>
      </c>
      <c r="I132" s="43">
        <v>13.68</v>
      </c>
      <c r="J132" s="43">
        <v>54.9</v>
      </c>
      <c r="K132" s="44">
        <v>494</v>
      </c>
      <c r="L132" s="43">
        <v>4.16</v>
      </c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4.5599999999999996</v>
      </c>
      <c r="H133" s="43">
        <v>0.48</v>
      </c>
      <c r="I133" s="43">
        <v>29.52</v>
      </c>
      <c r="J133" s="43">
        <v>141</v>
      </c>
      <c r="K133" s="44">
        <v>108</v>
      </c>
      <c r="L133" s="43">
        <v>4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>
        <v>109</v>
      </c>
      <c r="L134" s="43">
        <v>1.33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23.43</v>
      </c>
      <c r="H137" s="19">
        <f t="shared" si="64"/>
        <v>26.48</v>
      </c>
      <c r="I137" s="19">
        <f t="shared" si="64"/>
        <v>95.789999999999992</v>
      </c>
      <c r="J137" s="19">
        <f t="shared" si="64"/>
        <v>716.3599999999999</v>
      </c>
      <c r="K137" s="25"/>
      <c r="L137" s="19">
        <f t="shared" ref="L137" si="65">SUM(L128:L136)</f>
        <v>105.39999999999999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23.43</v>
      </c>
      <c r="H138" s="32">
        <f t="shared" ref="H138" si="67">H127+H137</f>
        <v>26.48</v>
      </c>
      <c r="I138" s="32">
        <f t="shared" ref="I138" si="68">I127+I137</f>
        <v>95.789999999999992</v>
      </c>
      <c r="J138" s="32">
        <f t="shared" ref="J138:L138" si="69">J127+J137</f>
        <v>716.3599999999999</v>
      </c>
      <c r="K138" s="32"/>
      <c r="L138" s="32">
        <f t="shared" si="69"/>
        <v>105.39999999999999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41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2.06</v>
      </c>
      <c r="H148" s="43">
        <v>2.2200000000000002</v>
      </c>
      <c r="I148" s="43">
        <v>14.84</v>
      </c>
      <c r="J148" s="43">
        <v>87.6</v>
      </c>
      <c r="K148" s="44">
        <v>158</v>
      </c>
      <c r="L148" s="43">
        <v>33.119999999999997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46</v>
      </c>
      <c r="F150" s="43">
        <v>150</v>
      </c>
      <c r="G150" s="43">
        <v>20.7</v>
      </c>
      <c r="H150" s="43">
        <v>19.7</v>
      </c>
      <c r="I150" s="43">
        <v>31.7</v>
      </c>
      <c r="J150" s="43">
        <v>387</v>
      </c>
      <c r="K150" s="44">
        <v>319</v>
      </c>
      <c r="L150" s="43">
        <v>39.72</v>
      </c>
    </row>
    <row r="151" spans="1:12" ht="15">
      <c r="A151" s="23"/>
      <c r="B151" s="15"/>
      <c r="C151" s="11"/>
      <c r="D151" s="7" t="s">
        <v>30</v>
      </c>
      <c r="E151" s="42" t="s">
        <v>74</v>
      </c>
      <c r="F151" s="43">
        <v>180</v>
      </c>
      <c r="G151" s="43">
        <v>2.61</v>
      </c>
      <c r="H151" s="43">
        <v>1.8</v>
      </c>
      <c r="I151" s="43">
        <v>18.809999999999999</v>
      </c>
      <c r="J151" s="43">
        <v>101.7</v>
      </c>
      <c r="K151" s="44">
        <v>500</v>
      </c>
      <c r="L151" s="43">
        <v>11.56</v>
      </c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108</v>
      </c>
      <c r="L152" s="43">
        <v>2.67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>
        <v>109</v>
      </c>
      <c r="L153" s="43">
        <v>1.33</v>
      </c>
    </row>
    <row r="154" spans="1:12" ht="15">
      <c r="A154" s="23"/>
      <c r="B154" s="15"/>
      <c r="C154" s="11"/>
      <c r="D154" s="6" t="s">
        <v>24</v>
      </c>
      <c r="E154" s="42" t="s">
        <v>61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>
        <v>112</v>
      </c>
      <c r="L154" s="43">
        <v>17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30.889999999999997</v>
      </c>
      <c r="H156" s="19">
        <f t="shared" si="72"/>
        <v>24.759999999999994</v>
      </c>
      <c r="I156" s="19">
        <f t="shared" si="72"/>
        <v>106.42999999999999</v>
      </c>
      <c r="J156" s="19">
        <f t="shared" si="72"/>
        <v>775.6</v>
      </c>
      <c r="K156" s="25"/>
      <c r="L156" s="19">
        <f t="shared" ref="L156" si="73">SUM(L147:L155)</f>
        <v>105.4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30.889999999999997</v>
      </c>
      <c r="H157" s="32">
        <f t="shared" ref="H157" si="75">H146+H156</f>
        <v>24.759999999999994</v>
      </c>
      <c r="I157" s="32">
        <f t="shared" ref="I157" si="76">I146+I156</f>
        <v>106.42999999999999</v>
      </c>
      <c r="J157" s="32">
        <f t="shared" ref="J157:L157" si="77">J146+J156</f>
        <v>775.6</v>
      </c>
      <c r="K157" s="32"/>
      <c r="L157" s="32">
        <f t="shared" si="77"/>
        <v>105.4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 t="s">
        <v>41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64</v>
      </c>
      <c r="F167" s="43">
        <v>230</v>
      </c>
      <c r="G167" s="43">
        <v>18.13</v>
      </c>
      <c r="H167" s="43">
        <v>18.920000000000002</v>
      </c>
      <c r="I167" s="43">
        <v>20.89</v>
      </c>
      <c r="J167" s="43">
        <v>325.94</v>
      </c>
      <c r="K167" s="44">
        <v>407</v>
      </c>
      <c r="L167" s="43">
        <v>71.23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170</v>
      </c>
      <c r="G169" s="43">
        <v>6.29</v>
      </c>
      <c r="H169" s="43">
        <v>6.36</v>
      </c>
      <c r="I169" s="43">
        <v>31.03</v>
      </c>
      <c r="J169" s="43">
        <v>206.55</v>
      </c>
      <c r="K169" s="44">
        <v>264</v>
      </c>
      <c r="L169" s="43">
        <v>22.51</v>
      </c>
    </row>
    <row r="170" spans="1:12" ht="1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493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80</v>
      </c>
      <c r="G171" s="43">
        <v>6.08</v>
      </c>
      <c r="H171" s="43">
        <v>0.64</v>
      </c>
      <c r="I171" s="43">
        <v>39.36</v>
      </c>
      <c r="J171" s="43">
        <v>188</v>
      </c>
      <c r="K171" s="44">
        <v>108</v>
      </c>
      <c r="L171" s="43">
        <v>5.33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>
        <v>109</v>
      </c>
      <c r="L172" s="43">
        <v>1.33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31.92</v>
      </c>
      <c r="H175" s="19">
        <f t="shared" si="80"/>
        <v>26.16</v>
      </c>
      <c r="I175" s="19">
        <f t="shared" si="80"/>
        <v>112.96000000000001</v>
      </c>
      <c r="J175" s="19">
        <f t="shared" si="80"/>
        <v>815.29</v>
      </c>
      <c r="K175" s="25"/>
      <c r="L175" s="19">
        <f t="shared" ref="L175" si="81">SUM(L166:L174)</f>
        <v>105.4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31.92</v>
      </c>
      <c r="H176" s="32">
        <f t="shared" ref="H176" si="83">H165+H175</f>
        <v>26.16</v>
      </c>
      <c r="I176" s="32">
        <f t="shared" ref="I176" si="84">I165+I175</f>
        <v>112.96000000000001</v>
      </c>
      <c r="J176" s="32">
        <f t="shared" ref="J176:L176" si="85">J165+J175</f>
        <v>815.29</v>
      </c>
      <c r="K176" s="32"/>
      <c r="L176" s="32">
        <f t="shared" si="85"/>
        <v>105.4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200</v>
      </c>
      <c r="G186" s="43">
        <v>1.64</v>
      </c>
      <c r="H186" s="43">
        <v>4.2</v>
      </c>
      <c r="I186" s="43">
        <v>13</v>
      </c>
      <c r="J186" s="43">
        <v>97</v>
      </c>
      <c r="K186" s="44">
        <v>134</v>
      </c>
      <c r="L186" s="43">
        <v>50.68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200</v>
      </c>
      <c r="G188" s="43">
        <v>9.16</v>
      </c>
      <c r="H188" s="43">
        <v>12.88</v>
      </c>
      <c r="I188" s="43">
        <v>32.6</v>
      </c>
      <c r="J188" s="43">
        <v>283</v>
      </c>
      <c r="K188" s="44">
        <v>248</v>
      </c>
      <c r="L188" s="43">
        <v>18.059999999999999</v>
      </c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1.4</v>
      </c>
      <c r="H189" s="43">
        <v>0.2</v>
      </c>
      <c r="I189" s="43">
        <v>0.2</v>
      </c>
      <c r="J189" s="43">
        <v>120</v>
      </c>
      <c r="K189" s="44">
        <v>518</v>
      </c>
      <c r="L189" s="43">
        <v>30</v>
      </c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80</v>
      </c>
      <c r="G190" s="43">
        <v>6.08</v>
      </c>
      <c r="H190" s="43">
        <v>0.64</v>
      </c>
      <c r="I190" s="43">
        <v>39.36</v>
      </c>
      <c r="J190" s="43">
        <v>188</v>
      </c>
      <c r="K190" s="44">
        <v>108</v>
      </c>
      <c r="L190" s="43">
        <v>5.33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>
        <v>109</v>
      </c>
      <c r="L191" s="43">
        <v>1.33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19.600000000000001</v>
      </c>
      <c r="H194" s="19">
        <f t="shared" si="88"/>
        <v>18.16</v>
      </c>
      <c r="I194" s="19">
        <f t="shared" si="88"/>
        <v>91.84</v>
      </c>
      <c r="J194" s="19">
        <f t="shared" si="88"/>
        <v>722.8</v>
      </c>
      <c r="K194" s="25"/>
      <c r="L194" s="19">
        <f t="shared" ref="L194" si="89">SUM(L185:L193)</f>
        <v>105.39999999999999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19.600000000000001</v>
      </c>
      <c r="H195" s="32">
        <f t="shared" ref="H195" si="91">H184+H194</f>
        <v>18.16</v>
      </c>
      <c r="I195" s="32">
        <f t="shared" ref="I195" si="92">I184+I194</f>
        <v>91.84</v>
      </c>
      <c r="J195" s="32">
        <f t="shared" ref="J195:L195" si="93">J184+J194</f>
        <v>722.8</v>
      </c>
      <c r="K195" s="32"/>
      <c r="L195" s="32">
        <f t="shared" si="93"/>
        <v>105.39999999999999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26.328000000000003</v>
      </c>
      <c r="H196" s="34">
        <f t="shared" si="94"/>
        <v>25.334999999999994</v>
      </c>
      <c r="I196" s="34">
        <f t="shared" si="94"/>
        <v>107.34700000000001</v>
      </c>
      <c r="J196" s="34">
        <f t="shared" si="94"/>
        <v>772.90800000000002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2024-08-14T08:23:44Z</cp:lastPrinted>
  <dcterms:created xsi:type="dcterms:W3CDTF">2022-05-16T14:23:56Z</dcterms:created>
  <dcterms:modified xsi:type="dcterms:W3CDTF">2025-04-01T13:57:20Z</dcterms:modified>
</cp:coreProperties>
</file>